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-Austin\Documents\USA Chems stuff\PGI Orders\2026\"/>
    </mc:Choice>
  </mc:AlternateContent>
  <xr:revisionPtr revIDLastSave="0" documentId="13_ncr:1_{32AEF7A5-EBD3-4C5C-AEFE-309B75ADE215}" xr6:coauthVersionLast="47" xr6:coauthVersionMax="47" xr10:uidLastSave="{00000000-0000-0000-0000-000000000000}"/>
  <workbookProtection workbookAlgorithmName="SHA-512" workbookHashValue="4hcpCqrCb+YqeYSD2e9CykWuZBsbBQ7E/8yovYc+2vDkD0yo7R3UwRu4ImCAfKQ3MbRDcgQcF2chRtfu6zfS/A==" workbookSaltValue="qgV1+SJdDvUpt5CTbPL8Sw==" workbookSpinCount="100000" lockStructure="1"/>
  <bookViews>
    <workbookView xWindow="-120" yWindow="-120" windowWidth="29040" windowHeight="15840" xr2:uid="{00000000-000D-0000-FFFF-FFFF00000000}"/>
  </bookViews>
  <sheets>
    <sheet name="PGI Chem Prices 2026" sheetId="1" r:id="rId1"/>
  </sheets>
  <definedNames>
    <definedName name="_xlnm.Print_Area" localSheetId="0">'PGI Chem Prices 2026'!$A$1:$H$43</definedName>
    <definedName name="_xlnm.Print_Titles" localSheetId="0">'PGI Chem Prices 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G16" i="1" s="1"/>
  <c r="E17" i="1"/>
  <c r="G17" i="1" s="1"/>
  <c r="E18" i="1"/>
  <c r="G18" i="1" s="1"/>
  <c r="E12" i="1" l="1"/>
  <c r="G12" i="1" s="1"/>
  <c r="G9" i="1"/>
  <c r="E11" i="1"/>
  <c r="G11" i="1" s="1"/>
  <c r="E14" i="1"/>
  <c r="G14" i="1" s="1"/>
  <c r="G15" i="1"/>
  <c r="E23" i="1" l="1"/>
  <c r="G23" i="1" s="1"/>
  <c r="E22" i="1"/>
  <c r="G22" i="1" s="1"/>
  <c r="E5" i="1"/>
  <c r="G5" i="1" s="1"/>
  <c r="E13" i="1"/>
  <c r="G13" i="1" s="1"/>
  <c r="E4" i="1"/>
  <c r="G4" i="1" s="1"/>
  <c r="E21" i="1"/>
  <c r="G21" i="1" s="1"/>
  <c r="E19" i="1"/>
  <c r="G19" i="1" s="1"/>
  <c r="E3" i="1"/>
  <c r="G3" i="1" s="1"/>
  <c r="E20" i="1"/>
  <c r="G20" i="1" s="1"/>
  <c r="E10" i="1"/>
  <c r="G10" i="1" s="1"/>
  <c r="G8" i="1"/>
  <c r="E7" i="1"/>
  <c r="G7" i="1" s="1"/>
  <c r="E6" i="1"/>
  <c r="G6" i="1" s="1"/>
  <c r="E2" i="1"/>
  <c r="G2" i="1" s="1"/>
  <c r="G30" i="1" l="1"/>
</calcChain>
</file>

<file path=xl/sharedStrings.xml><?xml version="1.0" encoding="utf-8"?>
<sst xmlns="http://schemas.openxmlformats.org/spreadsheetml/2006/main" count="70" uniqueCount="40">
  <si>
    <t>Bulk PKG.</t>
  </si>
  <si>
    <t>Bag</t>
  </si>
  <si>
    <t xml:space="preserve"> </t>
  </si>
  <si>
    <t>Packaging in Pounds</t>
  </si>
  <si>
    <t>Total Bulk Pricing</t>
  </si>
  <si>
    <t>Grand Total</t>
  </si>
  <si>
    <t>Bulk Quantitiy Ordered</t>
  </si>
  <si>
    <t>Chem's</t>
  </si>
  <si>
    <t>Dextrin</t>
  </si>
  <si>
    <t>Chlorinated Rubber</t>
  </si>
  <si>
    <t xml:space="preserve"> Al (IBA, Indian Blackhead)</t>
  </si>
  <si>
    <t>Copper OxyChloride</t>
  </si>
  <si>
    <t>Bulk price</t>
  </si>
  <si>
    <t>Price Per Pound</t>
  </si>
  <si>
    <t>Sulfur Rubbermakers</t>
  </si>
  <si>
    <t>Status / Comments</t>
  </si>
  <si>
    <t>Bags</t>
  </si>
  <si>
    <t xml:space="preserve">Strontium Nitrate </t>
  </si>
  <si>
    <t>Antimony Trisulfide</t>
  </si>
  <si>
    <t>Pail</t>
  </si>
  <si>
    <r>
      <t>Karl B Maerz         708.288.9669</t>
    </r>
    <r>
      <rPr>
        <sz val="11"/>
        <color indexed="8"/>
        <rFont val="Calibri"/>
        <family val="2"/>
      </rPr>
      <t xml:space="preserve">  </t>
    </r>
    <r>
      <rPr>
        <b/>
        <sz val="11"/>
        <color indexed="8"/>
        <rFont val="Calibri"/>
        <family val="2"/>
      </rPr>
      <t>ubpyro@gmail.com</t>
    </r>
    <r>
      <rPr>
        <sz val="11"/>
        <color indexed="8"/>
        <rFont val="Calibri"/>
        <family val="2"/>
      </rPr>
      <t xml:space="preserve"> </t>
    </r>
  </si>
  <si>
    <t>Include in your email an onsite mobile number</t>
  </si>
  <si>
    <t>5 and more</t>
  </si>
  <si>
    <t xml:space="preserve">Ferro Titanium  40:60   -60 +325   </t>
  </si>
  <si>
    <t>Enter your name here ==&gt;:</t>
  </si>
  <si>
    <t>Enter your Phone Number here ==&gt;:</t>
  </si>
  <si>
    <t>Ti Sponge  -20 +70</t>
  </si>
  <si>
    <t>Phenolic Resin Finely Milled</t>
  </si>
  <si>
    <t>1 Drum</t>
  </si>
  <si>
    <t>Potassium Nitrate</t>
  </si>
  <si>
    <t>Cash Payments Accepted onsite Unless Prior Arrangements have been made</t>
  </si>
  <si>
    <t>PO Box 52</t>
  </si>
  <si>
    <t>Manchester, MI 48158</t>
  </si>
  <si>
    <t>Make checks Payable to: UBPYRO</t>
  </si>
  <si>
    <t>Charcoal, Mixed mesh Sizes</t>
  </si>
  <si>
    <t>Potassium Chlorate</t>
  </si>
  <si>
    <t>Potassium Perchlorate</t>
  </si>
  <si>
    <t>No Pre orders this year Just Group Buys</t>
  </si>
  <si>
    <t>2026 PGI ver 1.2</t>
  </si>
  <si>
    <t>Mg/Al, 50/50, granular, -60+325 mesh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</si>
</sst>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.0000_);_(&quot;$&quot;* \(#,##0.0000\);_(&quot;$&quot;* &quot;-&quot;??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4" fillId="0" borderId="1" xfId="1" applyNumberFormat="1" applyFont="1" applyBorder="1" applyAlignment="1">
      <alignment horizontal="right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wrapText="1"/>
    </xf>
    <xf numFmtId="0" fontId="3" fillId="0" borderId="0" xfId="1" applyFont="1"/>
    <xf numFmtId="0" fontId="1" fillId="0" borderId="0" xfId="1"/>
    <xf numFmtId="0" fontId="4" fillId="0" borderId="4" xfId="1" applyFont="1" applyBorder="1"/>
    <xf numFmtId="0" fontId="4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2" fillId="0" borderId="0" xfId="1" applyFont="1"/>
    <xf numFmtId="0" fontId="2" fillId="0" borderId="5" xfId="1" applyFont="1" applyBorder="1" applyAlignment="1">
      <alignment horizontal="right"/>
    </xf>
    <xf numFmtId="0" fontId="4" fillId="0" borderId="6" xfId="1" applyFont="1" applyBorder="1" applyAlignment="1">
      <alignment horizontal="center"/>
    </xf>
    <xf numFmtId="164" fontId="4" fillId="0" borderId="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/>
    </xf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9" fontId="3" fillId="0" borderId="0" xfId="1" applyNumberFormat="1" applyFont="1" applyAlignment="1">
      <alignment horizontal="left"/>
    </xf>
    <xf numFmtId="1" fontId="5" fillId="0" borderId="1" xfId="1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4" fillId="0" borderId="4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164" fontId="7" fillId="0" borderId="6" xfId="1" applyNumberFormat="1" applyFont="1" applyBorder="1" applyAlignment="1">
      <alignment horizontal="right"/>
    </xf>
    <xf numFmtId="1" fontId="5" fillId="2" borderId="1" xfId="1" applyNumberFormat="1" applyFont="1" applyFill="1" applyBorder="1" applyAlignment="1" applyProtection="1">
      <alignment horizontal="right"/>
      <protection locked="0"/>
    </xf>
    <xf numFmtId="0" fontId="11" fillId="0" borderId="0" xfId="0" applyFont="1"/>
    <xf numFmtId="0" fontId="3" fillId="0" borderId="0" xfId="1" applyFont="1" applyAlignment="1" applyProtection="1">
      <alignment horizontal="center"/>
      <protection locked="0"/>
    </xf>
    <xf numFmtId="0" fontId="4" fillId="3" borderId="4" xfId="1" applyFont="1" applyFill="1" applyBorder="1"/>
    <xf numFmtId="0" fontId="4" fillId="3" borderId="4" xfId="1" applyFont="1" applyFill="1" applyBorder="1" applyAlignment="1">
      <alignment horizontal="left"/>
    </xf>
    <xf numFmtId="0" fontId="10" fillId="0" borderId="4" xfId="0" applyFont="1" applyBorder="1"/>
    <xf numFmtId="0" fontId="10" fillId="3" borderId="4" xfId="0" applyFont="1" applyFill="1" applyBorder="1"/>
    <xf numFmtId="165" fontId="4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90" zoomScaleNormal="90" workbookViewId="0">
      <selection activeCell="F2" sqref="F2"/>
    </sheetView>
  </sheetViews>
  <sheetFormatPr defaultColWidth="9.140625" defaultRowHeight="12.75" x14ac:dyDescent="0.2"/>
  <cols>
    <col min="1" max="1" width="48.5703125" style="6" customWidth="1"/>
    <col min="2" max="2" width="17.7109375" style="6" customWidth="1"/>
    <col min="3" max="4" width="13" style="19" customWidth="1"/>
    <col min="5" max="6" width="12.7109375" style="20" customWidth="1"/>
    <col min="7" max="7" width="15.42578125" style="20" customWidth="1"/>
    <col min="8" max="8" width="17.85546875" style="5" customWidth="1"/>
    <col min="9" max="9" width="20.42578125" style="6" customWidth="1"/>
    <col min="10" max="16384" width="9.140625" style="6"/>
  </cols>
  <sheetData>
    <row r="1" spans="1:8" ht="46.15" customHeight="1" x14ac:dyDescent="0.25">
      <c r="A1" s="2" t="s">
        <v>7</v>
      </c>
      <c r="B1" s="3" t="s">
        <v>0</v>
      </c>
      <c r="C1" s="3" t="s">
        <v>3</v>
      </c>
      <c r="D1" s="3" t="s">
        <v>13</v>
      </c>
      <c r="E1" s="4" t="s">
        <v>12</v>
      </c>
      <c r="F1" s="4" t="s">
        <v>6</v>
      </c>
      <c r="G1" s="4" t="s">
        <v>4</v>
      </c>
      <c r="H1" s="5" t="s">
        <v>15</v>
      </c>
    </row>
    <row r="2" spans="1:8" ht="16.5" x14ac:dyDescent="0.25">
      <c r="A2" s="32" t="s">
        <v>10</v>
      </c>
      <c r="B2" s="8" t="s">
        <v>28</v>
      </c>
      <c r="C2" s="10">
        <v>110</v>
      </c>
      <c r="D2" s="23">
        <v>7</v>
      </c>
      <c r="E2" s="1">
        <f t="shared" ref="E2:E21" si="0">D2*C2</f>
        <v>770</v>
      </c>
      <c r="F2" s="29">
        <v>0</v>
      </c>
      <c r="G2" s="9">
        <f t="shared" ref="G2:G13" si="1">F2*E2</f>
        <v>0</v>
      </c>
    </row>
    <row r="3" spans="1:8" ht="16.5" x14ac:dyDescent="0.25">
      <c r="A3" s="7" t="s">
        <v>10</v>
      </c>
      <c r="B3" s="8" t="s">
        <v>22</v>
      </c>
      <c r="C3" s="10">
        <v>110</v>
      </c>
      <c r="D3" s="23">
        <v>6.5</v>
      </c>
      <c r="E3" s="1">
        <f t="shared" si="0"/>
        <v>715</v>
      </c>
      <c r="F3" s="29">
        <v>0</v>
      </c>
      <c r="G3" s="9">
        <f t="shared" si="1"/>
        <v>0</v>
      </c>
    </row>
    <row r="4" spans="1:8" ht="16.5" x14ac:dyDescent="0.25">
      <c r="A4" s="7" t="s">
        <v>10</v>
      </c>
      <c r="B4" s="8" t="s">
        <v>19</v>
      </c>
      <c r="C4" s="10">
        <v>32</v>
      </c>
      <c r="D4" s="23">
        <v>8.5</v>
      </c>
      <c r="E4" s="1">
        <f>D4*C4</f>
        <v>272</v>
      </c>
      <c r="F4" s="29">
        <v>0</v>
      </c>
      <c r="G4" s="9">
        <f t="shared" si="1"/>
        <v>0</v>
      </c>
    </row>
    <row r="5" spans="1:8" ht="16.5" x14ac:dyDescent="0.25">
      <c r="A5" s="26" t="s">
        <v>18</v>
      </c>
      <c r="B5" s="27" t="s">
        <v>16</v>
      </c>
      <c r="C5" s="8">
        <v>1</v>
      </c>
      <c r="D5" s="23">
        <v>30</v>
      </c>
      <c r="E5" s="1">
        <f>D5*C5</f>
        <v>30</v>
      </c>
      <c r="F5" s="29">
        <v>0</v>
      </c>
      <c r="G5" s="9">
        <f t="shared" si="1"/>
        <v>0</v>
      </c>
    </row>
    <row r="6" spans="1:8" ht="16.5" x14ac:dyDescent="0.25">
      <c r="A6" s="11" t="s">
        <v>34</v>
      </c>
      <c r="B6" s="8" t="s">
        <v>1</v>
      </c>
      <c r="C6" s="8">
        <v>50</v>
      </c>
      <c r="D6" s="23">
        <v>1.2</v>
      </c>
      <c r="E6" s="1">
        <f t="shared" si="0"/>
        <v>60</v>
      </c>
      <c r="F6" s="29">
        <v>0</v>
      </c>
      <c r="G6" s="9">
        <f t="shared" si="1"/>
        <v>0</v>
      </c>
    </row>
    <row r="7" spans="1:8" ht="16.5" x14ac:dyDescent="0.25">
      <c r="A7" s="33" t="s">
        <v>11</v>
      </c>
      <c r="B7" s="8" t="s">
        <v>1</v>
      </c>
      <c r="C7" s="8">
        <v>2</v>
      </c>
      <c r="D7" s="23">
        <v>10</v>
      </c>
      <c r="E7" s="1">
        <f t="shared" si="0"/>
        <v>20</v>
      </c>
      <c r="F7" s="29">
        <v>0</v>
      </c>
      <c r="G7" s="9">
        <f t="shared" si="1"/>
        <v>0</v>
      </c>
    </row>
    <row r="8" spans="1:8" ht="16.5" x14ac:dyDescent="0.25">
      <c r="A8" s="7" t="s">
        <v>9</v>
      </c>
      <c r="B8" s="8" t="s">
        <v>1</v>
      </c>
      <c r="C8" s="8">
        <v>5</v>
      </c>
      <c r="D8" s="23">
        <v>8</v>
      </c>
      <c r="E8" s="1">
        <v>40</v>
      </c>
      <c r="F8" s="29">
        <v>0</v>
      </c>
      <c r="G8" s="9">
        <f t="shared" si="1"/>
        <v>0</v>
      </c>
    </row>
    <row r="9" spans="1:8" ht="16.5" x14ac:dyDescent="0.25">
      <c r="A9" s="32" t="s">
        <v>9</v>
      </c>
      <c r="B9" s="8" t="s">
        <v>1</v>
      </c>
      <c r="C9" s="8">
        <v>44</v>
      </c>
      <c r="D9" s="23">
        <v>6.3</v>
      </c>
      <c r="E9" s="1">
        <v>280</v>
      </c>
      <c r="F9" s="29">
        <v>0</v>
      </c>
      <c r="G9" s="9">
        <f t="shared" ref="G9" si="2">F9*E9</f>
        <v>0</v>
      </c>
    </row>
    <row r="10" spans="1:8" ht="16.5" x14ac:dyDescent="0.25">
      <c r="A10" s="7" t="s">
        <v>8</v>
      </c>
      <c r="B10" s="8" t="s">
        <v>1</v>
      </c>
      <c r="C10" s="8">
        <v>50</v>
      </c>
      <c r="D10" s="23">
        <v>2.2999999999999998</v>
      </c>
      <c r="E10" s="1">
        <f t="shared" si="0"/>
        <v>114.99999999999999</v>
      </c>
      <c r="F10" s="29">
        <v>0</v>
      </c>
      <c r="G10" s="9">
        <f t="shared" si="1"/>
        <v>0</v>
      </c>
    </row>
    <row r="11" spans="1:8" ht="16.5" x14ac:dyDescent="0.25">
      <c r="A11" s="32" t="s">
        <v>23</v>
      </c>
      <c r="B11" s="8" t="s">
        <v>16</v>
      </c>
      <c r="C11" s="10">
        <v>5</v>
      </c>
      <c r="D11" s="23">
        <v>11</v>
      </c>
      <c r="E11" s="1">
        <f t="shared" ref="E11" si="3">D11*C11</f>
        <v>55</v>
      </c>
      <c r="F11" s="29">
        <v>0</v>
      </c>
      <c r="G11" s="9">
        <f t="shared" ref="G11" si="4">F11*E11</f>
        <v>0</v>
      </c>
    </row>
    <row r="12" spans="1:8" ht="16.5" x14ac:dyDescent="0.25">
      <c r="A12" s="7" t="s">
        <v>23</v>
      </c>
      <c r="B12" s="8" t="s">
        <v>16</v>
      </c>
      <c r="C12" s="10">
        <v>2</v>
      </c>
      <c r="D12" s="23">
        <v>11</v>
      </c>
      <c r="E12" s="1">
        <f t="shared" ref="E12" si="5">D12*C12</f>
        <v>22</v>
      </c>
      <c r="F12" s="29">
        <v>0</v>
      </c>
      <c r="G12" s="9">
        <f t="shared" ref="G12" si="6">F12*E12</f>
        <v>0</v>
      </c>
    </row>
    <row r="13" spans="1:8" ht="16.5" x14ac:dyDescent="0.25">
      <c r="A13" s="35" t="s">
        <v>39</v>
      </c>
      <c r="B13" s="8" t="s">
        <v>16</v>
      </c>
      <c r="C13" s="10">
        <v>5</v>
      </c>
      <c r="D13" s="23">
        <v>11</v>
      </c>
      <c r="E13" s="1">
        <f t="shared" ref="E13" si="7">D13*C13</f>
        <v>55</v>
      </c>
      <c r="F13" s="29">
        <v>0</v>
      </c>
      <c r="G13" s="9">
        <f t="shared" si="1"/>
        <v>0</v>
      </c>
    </row>
    <row r="14" spans="1:8" ht="16.5" x14ac:dyDescent="0.25">
      <c r="A14" s="34" t="s">
        <v>27</v>
      </c>
      <c r="B14" s="8" t="s">
        <v>16</v>
      </c>
      <c r="C14" s="10">
        <v>5</v>
      </c>
      <c r="D14" s="23">
        <v>5</v>
      </c>
      <c r="E14" s="1">
        <f>D14*C14</f>
        <v>25</v>
      </c>
      <c r="F14" s="29">
        <v>0</v>
      </c>
      <c r="G14" s="9">
        <f>F14*E14</f>
        <v>0</v>
      </c>
    </row>
    <row r="15" spans="1:8" ht="16.5" x14ac:dyDescent="0.25">
      <c r="A15" s="35" t="s">
        <v>27</v>
      </c>
      <c r="B15" s="8" t="s">
        <v>16</v>
      </c>
      <c r="C15" s="10">
        <v>55</v>
      </c>
      <c r="D15" s="23">
        <v>4.25</v>
      </c>
      <c r="E15" s="1">
        <v>234</v>
      </c>
      <c r="F15" s="29">
        <v>0</v>
      </c>
      <c r="G15" s="9">
        <f t="shared" ref="G15" si="8">F15*E15</f>
        <v>0</v>
      </c>
    </row>
    <row r="16" spans="1:8" ht="16.5" x14ac:dyDescent="0.25">
      <c r="A16" s="7" t="s">
        <v>29</v>
      </c>
      <c r="B16" s="8" t="s">
        <v>1</v>
      </c>
      <c r="C16" s="8">
        <v>55</v>
      </c>
      <c r="D16" s="23">
        <v>1.8181</v>
      </c>
      <c r="E16" s="1">
        <f t="shared" si="0"/>
        <v>99.995500000000007</v>
      </c>
      <c r="F16" s="29">
        <v>0</v>
      </c>
      <c r="G16" s="9">
        <f t="shared" ref="G16:G21" si="9">F16*E16</f>
        <v>0</v>
      </c>
    </row>
    <row r="17" spans="1:7" ht="16.5" x14ac:dyDescent="0.25">
      <c r="A17" s="7" t="s">
        <v>35</v>
      </c>
      <c r="B17" s="8" t="s">
        <v>1</v>
      </c>
      <c r="C17" s="8">
        <v>55</v>
      </c>
      <c r="D17" s="23">
        <v>5</v>
      </c>
      <c r="E17" s="1">
        <f t="shared" ref="E17" si="10">D17*C17</f>
        <v>275</v>
      </c>
      <c r="F17" s="29">
        <v>0</v>
      </c>
      <c r="G17" s="9">
        <f t="shared" ref="G17" si="11">F17*E17</f>
        <v>0</v>
      </c>
    </row>
    <row r="18" spans="1:7" ht="16.5" x14ac:dyDescent="0.25">
      <c r="A18" s="7" t="s">
        <v>36</v>
      </c>
      <c r="B18" s="8" t="s">
        <v>1</v>
      </c>
      <c r="C18" s="8">
        <v>55</v>
      </c>
      <c r="D18" s="36">
        <v>4.5454999999999997</v>
      </c>
      <c r="E18" s="1">
        <f t="shared" si="0"/>
        <v>250.00249999999997</v>
      </c>
      <c r="F18" s="29">
        <v>0</v>
      </c>
      <c r="G18" s="9">
        <f t="shared" si="9"/>
        <v>0</v>
      </c>
    </row>
    <row r="19" spans="1:7" ht="16.5" x14ac:dyDescent="0.25">
      <c r="A19" s="7" t="s">
        <v>17</v>
      </c>
      <c r="B19" s="8" t="s">
        <v>1</v>
      </c>
      <c r="C19" s="8">
        <v>5</v>
      </c>
      <c r="D19" s="23">
        <v>6</v>
      </c>
      <c r="E19" s="1">
        <f t="shared" si="0"/>
        <v>30</v>
      </c>
      <c r="F19" s="29">
        <v>0</v>
      </c>
      <c r="G19" s="9">
        <f t="shared" si="9"/>
        <v>0</v>
      </c>
    </row>
    <row r="20" spans="1:7" ht="16.5" x14ac:dyDescent="0.25">
      <c r="A20" s="32" t="s">
        <v>14</v>
      </c>
      <c r="B20" s="8" t="s">
        <v>1</v>
      </c>
      <c r="C20" s="8">
        <v>50</v>
      </c>
      <c r="D20" s="23">
        <v>3</v>
      </c>
      <c r="E20" s="1">
        <f t="shared" si="0"/>
        <v>150</v>
      </c>
      <c r="F20" s="29">
        <v>0</v>
      </c>
      <c r="G20" s="9">
        <f t="shared" si="9"/>
        <v>0</v>
      </c>
    </row>
    <row r="21" spans="1:7" ht="16.5" x14ac:dyDescent="0.25">
      <c r="A21" s="7" t="s">
        <v>14</v>
      </c>
      <c r="B21" s="8" t="s">
        <v>1</v>
      </c>
      <c r="C21" s="8">
        <v>5</v>
      </c>
      <c r="D21" s="23">
        <v>4</v>
      </c>
      <c r="E21" s="1">
        <f t="shared" si="0"/>
        <v>20</v>
      </c>
      <c r="F21" s="29">
        <v>0</v>
      </c>
      <c r="G21" s="9">
        <f t="shared" si="9"/>
        <v>0</v>
      </c>
    </row>
    <row r="22" spans="1:7" ht="16.5" x14ac:dyDescent="0.25">
      <c r="A22" s="32" t="s">
        <v>26</v>
      </c>
      <c r="B22" s="8" t="s">
        <v>1</v>
      </c>
      <c r="C22" s="8">
        <v>5</v>
      </c>
      <c r="D22" s="23">
        <v>15</v>
      </c>
      <c r="E22" s="1">
        <f t="shared" ref="E22:E23" si="12">D22*C22</f>
        <v>75</v>
      </c>
      <c r="F22" s="29">
        <v>0</v>
      </c>
      <c r="G22" s="9">
        <f t="shared" ref="G22" si="13">F22*E22</f>
        <v>0</v>
      </c>
    </row>
    <row r="23" spans="1:7" ht="16.5" x14ac:dyDescent="0.25">
      <c r="A23" s="7" t="s">
        <v>26</v>
      </c>
      <c r="B23" s="8" t="s">
        <v>19</v>
      </c>
      <c r="C23" s="8">
        <v>50</v>
      </c>
      <c r="D23" s="23">
        <v>12</v>
      </c>
      <c r="E23" s="1">
        <f t="shared" si="12"/>
        <v>600</v>
      </c>
      <c r="F23" s="29">
        <v>0</v>
      </c>
      <c r="G23" s="9">
        <f t="shared" ref="G23" si="14">F23*E23</f>
        <v>0</v>
      </c>
    </row>
    <row r="24" spans="1:7" ht="16.5" x14ac:dyDescent="0.25">
      <c r="A24" s="7"/>
      <c r="B24" s="8"/>
      <c r="C24" s="8"/>
      <c r="D24" s="23"/>
      <c r="E24" s="1"/>
      <c r="F24" s="22" t="s">
        <v>2</v>
      </c>
      <c r="G24" s="9"/>
    </row>
    <row r="25" spans="1:7" ht="16.5" x14ac:dyDescent="0.25">
      <c r="A25" s="7"/>
      <c r="B25" s="8"/>
      <c r="C25" s="8"/>
      <c r="D25" s="23"/>
      <c r="E25" s="1"/>
      <c r="F25" s="22" t="s">
        <v>2</v>
      </c>
      <c r="G25" s="9"/>
    </row>
    <row r="26" spans="1:7" ht="16.5" x14ac:dyDescent="0.25">
      <c r="A26" s="7"/>
      <c r="B26" s="8"/>
      <c r="C26" s="8"/>
      <c r="D26" s="23"/>
      <c r="E26" s="1"/>
      <c r="F26" s="22" t="s">
        <v>2</v>
      </c>
      <c r="G26" s="9"/>
    </row>
    <row r="27" spans="1:7" ht="16.5" x14ac:dyDescent="0.25">
      <c r="A27" s="7"/>
      <c r="B27" s="8"/>
      <c r="C27" s="8"/>
      <c r="D27" s="23"/>
      <c r="E27" s="1"/>
      <c r="F27" s="22" t="s">
        <v>2</v>
      </c>
      <c r="G27" s="9"/>
    </row>
    <row r="28" spans="1:7" ht="16.5" x14ac:dyDescent="0.25">
      <c r="A28" s="7"/>
      <c r="B28" s="8"/>
      <c r="C28" s="8"/>
      <c r="D28" s="23"/>
      <c r="E28" s="1"/>
      <c r="F28" s="22" t="s">
        <v>2</v>
      </c>
      <c r="G28" s="9"/>
    </row>
    <row r="29" spans="1:7" ht="16.5" x14ac:dyDescent="0.25">
      <c r="A29" s="7"/>
      <c r="B29" s="8"/>
      <c r="C29" s="8"/>
      <c r="D29" s="23"/>
      <c r="E29" s="1"/>
      <c r="F29" s="22" t="s">
        <v>2</v>
      </c>
      <c r="G29" s="9"/>
    </row>
    <row r="30" spans="1:7" ht="18.75" thickBot="1" x14ac:dyDescent="0.3">
      <c r="A30" s="13" t="s">
        <v>5</v>
      </c>
      <c r="B30" s="14"/>
      <c r="C30" s="14"/>
      <c r="D30" s="14"/>
      <c r="E30" s="15"/>
      <c r="F30" s="15"/>
      <c r="G30" s="28">
        <f>SUM(G2:G29)</f>
        <v>0</v>
      </c>
    </row>
    <row r="31" spans="1:7" ht="15" x14ac:dyDescent="0.2">
      <c r="A31" s="16" t="s">
        <v>38</v>
      </c>
      <c r="B31" s="17"/>
      <c r="C31" s="17"/>
      <c r="D31" s="17"/>
      <c r="E31" s="18"/>
      <c r="F31" s="18"/>
      <c r="G31" s="18"/>
    </row>
    <row r="32" spans="1:7" ht="15.75" x14ac:dyDescent="0.25">
      <c r="A32" s="12"/>
    </row>
    <row r="33" spans="1:7" ht="15" x14ac:dyDescent="0.25">
      <c r="A33" s="30" t="s">
        <v>20</v>
      </c>
      <c r="B33" s="30"/>
    </row>
    <row r="34" spans="1:7" ht="15.75" x14ac:dyDescent="0.25">
      <c r="A34" s="12"/>
      <c r="B34" s="30" t="s">
        <v>30</v>
      </c>
    </row>
    <row r="35" spans="1:7" ht="15" x14ac:dyDescent="0.25">
      <c r="A35" s="5" t="s">
        <v>21</v>
      </c>
      <c r="B35" s="30"/>
      <c r="C35" s="20"/>
      <c r="D35" s="20"/>
      <c r="G35" s="6"/>
    </row>
    <row r="36" spans="1:7" ht="21" customHeight="1" x14ac:dyDescent="0.2">
      <c r="A36" s="24" t="s">
        <v>24</v>
      </c>
      <c r="B36" s="38"/>
      <c r="C36" s="38"/>
      <c r="D36" s="38"/>
    </row>
    <row r="37" spans="1:7" ht="19.899999999999999" customHeight="1" x14ac:dyDescent="0.2">
      <c r="A37" s="24" t="s">
        <v>25</v>
      </c>
      <c r="B37" s="38" t="s">
        <v>2</v>
      </c>
      <c r="C37" s="38"/>
      <c r="D37" s="38"/>
    </row>
    <row r="38" spans="1:7" ht="19.899999999999999" customHeight="1" x14ac:dyDescent="0.25">
      <c r="A38" s="37" t="s">
        <v>37</v>
      </c>
      <c r="B38" s="31"/>
      <c r="C38" s="31"/>
      <c r="D38" s="31"/>
    </row>
    <row r="39" spans="1:7" x14ac:dyDescent="0.2">
      <c r="A39" s="21"/>
    </row>
    <row r="40" spans="1:7" x14ac:dyDescent="0.2">
      <c r="A40" s="5" t="s">
        <v>33</v>
      </c>
    </row>
    <row r="41" spans="1:7" x14ac:dyDescent="0.2">
      <c r="A41" s="25" t="s">
        <v>31</v>
      </c>
    </row>
    <row r="42" spans="1:7" x14ac:dyDescent="0.2">
      <c r="A42" s="25" t="s">
        <v>32</v>
      </c>
    </row>
    <row r="43" spans="1:7" x14ac:dyDescent="0.2">
      <c r="A43" s="24"/>
    </row>
    <row r="44" spans="1:7" x14ac:dyDescent="0.2">
      <c r="A44" s="24"/>
    </row>
    <row r="45" spans="1:7" x14ac:dyDescent="0.2">
      <c r="A45" s="24"/>
    </row>
    <row r="46" spans="1:7" ht="19.5" customHeight="1" x14ac:dyDescent="0.2">
      <c r="A46" s="5"/>
    </row>
    <row r="47" spans="1:7" ht="21.75" customHeight="1" x14ac:dyDescent="0.2">
      <c r="A47" s="5"/>
    </row>
  </sheetData>
  <sheetProtection algorithmName="SHA-512" hashValue="fVZOH+q6kRsmLL7GGoHS8ZvtyLEUC5DHclNkaf29/ygOKPPRkRnEI4r+qxh6aFjyAS2CRsp3w4bn5A39OJSmQQ==" saltValue="pQu0ofNXQAFUV6AdfnAWkA==" spinCount="100000" sheet="1" selectLockedCells="1"/>
  <mergeCells count="2">
    <mergeCell ref="B36:D36"/>
    <mergeCell ref="B37:D37"/>
  </mergeCells>
  <dataValidations count="1">
    <dataValidation type="whole" allowBlank="1" showInputMessage="1" showErrorMessage="1" error="Field Must contain a whole number 0 to 999" prompt="Enter 0 to 999" sqref="F2:F23" xr:uid="{00000000-0002-0000-0000-000000000000}">
      <formula1>0</formula1>
      <formula2>999</formula2>
    </dataValidation>
  </dataValidations>
  <printOptions gridLines="1"/>
  <pageMargins left="0.36" right="0.25" top="0.65" bottom="0.27" header="0.25" footer="0.25"/>
  <pageSetup scale="67" orientation="portrait" horizontalDpi="300" verticalDpi="300" r:id="rId1"/>
  <headerFooter>
    <oddHeader>&amp;C&amp;"-,Bold"&amp;14 2026 PGI Convention Prices
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PGI Chem Prices 2026</vt:lpstr>
      <vt:lpstr>'PGI Chem Prices 2026'!Print_Area</vt:lpstr>
      <vt:lpstr>'PGI Chem Prices 2026'!Print_Titles</vt:lpstr>
    </vt:vector>
  </TitlesOfParts>
  <Company>UBPYRO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Maerz</dc:creator>
  <cp:lastModifiedBy>Karl Maerz</cp:lastModifiedBy>
  <cp:lastPrinted>2025-07-28T20:20:36Z</cp:lastPrinted>
  <dcterms:created xsi:type="dcterms:W3CDTF">2008-02-12T21:39:12Z</dcterms:created>
  <dcterms:modified xsi:type="dcterms:W3CDTF">2026-07-28T15:23:22Z</dcterms:modified>
</cp:coreProperties>
</file>